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D41" i="1"/>
  <c r="C29" i="1" l="1"/>
  <c r="C26" i="1"/>
  <c r="C25" i="1"/>
  <c r="C21" i="1"/>
  <c r="C18" i="1" s="1"/>
  <c r="C14" i="1"/>
  <c r="C17" i="1"/>
  <c r="C9" i="1"/>
  <c r="C5" i="1"/>
</calcChain>
</file>

<file path=xl/sharedStrings.xml><?xml version="1.0" encoding="utf-8"?>
<sst xmlns="http://schemas.openxmlformats.org/spreadsheetml/2006/main" count="50" uniqueCount="49">
  <si>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</si>
  <si>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</si>
  <si>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</si>
  <si>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</si>
  <si>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</si>
  <si>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</si>
  <si>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</si>
  <si>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</si>
  <si>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</si>
  <si>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</si>
  <si>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</si>
  <si>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</si>
  <si>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</si>
  <si>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</si>
  <si>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</si>
  <si>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</si>
  <si>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</si>
  <si>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</si>
  <si>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</si>
  <si>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</si>
  <si>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</si>
  <si>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</si>
  <si>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</si>
  <si>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</si>
  <si>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</si>
  <si>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</si>
  <si>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</si>
  <si>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</si>
  <si>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</si>
  <si>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</si>
  <si>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</si>
  <si>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8.4. 50%-lik risk qrupuna daxil olan aktivlər</t>
  </si>
  <si>
    <t>8.5.  75%-lik risk qrupuna daxil olan aktivlər</t>
  </si>
  <si>
    <t>8.6.  100%-lik risk qrupuna daxil olan aktivlər</t>
  </si>
  <si>
    <t>8.7. 100%-dən yuxarı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</si>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</sst>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#,##0_ ;\-#,##0\ "/>
    <numFmt numFmtId="166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4" fillId="0" borderId="0" xfId="2" applyFont="1" applyFill="1" applyProtection="1"/>
    <xf numFmtId="0" fontId="3" fillId="0" borderId="0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 vertical="center"/>
    </xf>
    <xf numFmtId="0" fontId="5" fillId="0" borderId="0" xfId="2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4" fillId="0" borderId="1" xfId="2" applyFont="1" applyFill="1" applyBorder="1" applyAlignment="1" applyProtection="1">
      <alignment horizontal="left" vertical="center" wrapText="1" indent="1"/>
    </xf>
    <xf numFmtId="0" fontId="4" fillId="0" borderId="2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0" fontId="3" fillId="0" borderId="6" xfId="2" applyFont="1" applyFill="1" applyBorder="1" applyAlignment="1" applyProtection="1">
      <alignment horizontal="left" vertical="center" wrapText="1"/>
    </xf>
    <xf numFmtId="0" fontId="3" fillId="0" borderId="4" xfId="2" applyFont="1" applyFill="1" applyBorder="1" applyAlignment="1" applyProtection="1">
      <alignment horizontal="center" vertical="center" wrapText="1"/>
    </xf>
    <xf numFmtId="10" fontId="3" fillId="0" borderId="3" xfId="2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left" vertical="center" wrapText="1"/>
    </xf>
    <xf numFmtId="9" fontId="3" fillId="0" borderId="4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Protection="1"/>
    <xf numFmtId="14" fontId="5" fillId="0" borderId="0" xfId="2" applyNumberFormat="1" applyFont="1" applyFill="1" applyBorder="1" applyAlignment="1" applyProtection="1">
      <alignment horizontal="right"/>
    </xf>
    <xf numFmtId="0" fontId="4" fillId="0" borderId="1" xfId="2" applyFont="1" applyFill="1" applyBorder="1" applyAlignment="1" applyProtection="1">
      <alignment horizontal="left" vertical="center" wrapText="1" indent="1"/>
    </xf>
    <xf numFmtId="0" fontId="4" fillId="0" borderId="2" xfId="2" applyFont="1" applyFill="1" applyBorder="1" applyAlignment="1" applyProtection="1">
      <alignment horizontal="left" vertical="center" wrapText="1" indent="1"/>
    </xf>
    <xf numFmtId="0" fontId="3" fillId="0" borderId="0" xfId="2" applyFont="1" applyFill="1" applyAlignment="1" applyProtection="1">
      <alignment horizontal="center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2" xfId="2" applyFont="1" applyFill="1" applyBorder="1" applyAlignment="1" applyProtection="1">
      <alignment horizontal="left" vertical="center" wrapText="1"/>
    </xf>
    <xf numFmtId="0" fontId="4" fillId="0" borderId="3" xfId="2" applyFont="1" applyFill="1" applyBorder="1" applyAlignment="1" applyProtection="1">
      <alignment horizontal="left" vertical="center" wrapText="1" indent="2"/>
    </xf>
    <xf numFmtId="0" fontId="4" fillId="0" borderId="1" xfId="2" applyFont="1" applyFill="1" applyBorder="1" applyAlignment="1" applyProtection="1">
      <alignment horizontal="left" vertical="center" wrapText="1" indent="2"/>
    </xf>
    <xf numFmtId="0" fontId="4" fillId="0" borderId="2" xfId="2" applyFont="1" applyFill="1" applyBorder="1" applyAlignment="1" applyProtection="1">
      <alignment horizontal="left" vertical="center" wrapText="1" indent="2"/>
    </xf>
    <xf numFmtId="0" fontId="3" fillId="0" borderId="3" xfId="2" applyFont="1" applyFill="1" applyBorder="1" applyAlignment="1" applyProtection="1">
      <alignment horizontal="left" vertical="center" wrapText="1"/>
    </xf>
    <xf numFmtId="0" fontId="4" fillId="0" borderId="3" xfId="2" applyFont="1" applyFill="1" applyBorder="1" applyAlignment="1" applyProtection="1">
      <alignment horizontal="left" vertical="center" wrapText="1" indent="1"/>
    </xf>
    <xf numFmtId="0" fontId="4" fillId="0" borderId="1" xfId="2" applyFont="1" applyFill="1" applyBorder="1" applyAlignment="1" applyProtection="1">
      <alignment horizontal="left" vertical="center" wrapText="1"/>
    </xf>
    <xf numFmtId="0" fontId="4" fillId="0" borderId="2" xfId="2" applyFont="1" applyFill="1" applyBorder="1" applyAlignment="1" applyProtection="1">
      <alignment horizontal="left" vertical="center" wrapText="1"/>
    </xf>
    <xf numFmtId="0" fontId="4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165" fontId="6" fillId="0" borderId="3" xfId="1" applyNumberFormat="1" applyFont="1" applyFill="1" applyBorder="1" applyAlignment="1" applyProtection="1">
      <alignment horizontal="center" vertical="center" wrapText="1"/>
    </xf>
    <xf numFmtId="165" fontId="4" fillId="0" borderId="3" xfId="1" applyNumberFormat="1" applyFont="1" applyFill="1" applyBorder="1" applyAlignment="1" applyProtection="1">
      <alignment horizontal="center" vertical="center" wrapText="1"/>
    </xf>
    <xf numFmtId="166" fontId="4" fillId="0" borderId="4" xfId="1" applyNumberFormat="1" applyFont="1" applyFill="1" applyBorder="1" applyAlignment="1" applyProtection="1">
      <alignment horizontal="center" vertical="center" wrapText="1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topLeftCell="A17" workbookViewId="0">
      <selection activeCell="C29" sqref="C29"/>
    </sheetView>
  </sheetViews>
  <sheetFormatPr defaultRowHeight="15" x14ac:dyDescent="0.25"/>
  <cols>
    <col min="1" max="1" width="41.140625" style="1" customWidth="1"/>
    <col min="2" max="2" width="23.28515625" style="3" customWidth="1"/>
    <col min="3" max="3" width="17.140625" style="1" customWidth="1"/>
    <col min="4" max="4" width="13.7109375" style="1" customWidth="1"/>
  </cols>
  <sheetData>
    <row r="1" spans="1:4" x14ac:dyDescent="0.25">
      <c r="A1" s="20" t="s">
        <v>0</v>
      </c>
      <c r="B1" s="20"/>
      <c r="C1" s="20"/>
    </row>
    <row r="3" spans="1:4" x14ac:dyDescent="0.25">
      <c r="A3" s="2"/>
      <c r="C3" s="17">
        <v>44286</v>
      </c>
      <c r="D3" s="5"/>
    </row>
    <row r="4" spans="1:4" x14ac:dyDescent="0.25">
      <c r="A4" s="2"/>
      <c r="C4" s="4" t="s">
        <v>1</v>
      </c>
      <c r="D4" s="5"/>
    </row>
    <row r="5" spans="1:4" x14ac:dyDescent="0.25">
      <c r="A5" s="21" t="s">
        <v>2</v>
      </c>
      <c r="B5" s="22"/>
      <c r="C5" s="33">
        <f>C6+C9+C13</f>
        <v>89764.41</v>
      </c>
    </row>
    <row r="6" spans="1:4" x14ac:dyDescent="0.25">
      <c r="A6" s="18" t="s">
        <v>3</v>
      </c>
      <c r="B6" s="19"/>
      <c r="C6" s="34">
        <v>101300.08</v>
      </c>
    </row>
    <row r="7" spans="1:4" x14ac:dyDescent="0.25">
      <c r="A7" s="18" t="s">
        <v>4</v>
      </c>
      <c r="B7" s="19"/>
      <c r="C7" s="34">
        <v>0</v>
      </c>
    </row>
    <row r="8" spans="1:4" x14ac:dyDescent="0.25">
      <c r="A8" s="18" t="s">
        <v>5</v>
      </c>
      <c r="B8" s="19"/>
      <c r="C8" s="34">
        <v>0</v>
      </c>
    </row>
    <row r="9" spans="1:4" x14ac:dyDescent="0.25">
      <c r="A9" s="18" t="s">
        <v>6</v>
      </c>
      <c r="B9" s="19"/>
      <c r="C9" s="34">
        <f>C10+C11+C12</f>
        <v>-11535.67</v>
      </c>
    </row>
    <row r="10" spans="1:4" x14ac:dyDescent="0.25">
      <c r="A10" s="24" t="s">
        <v>7</v>
      </c>
      <c r="B10" s="25"/>
      <c r="C10" s="34">
        <v>-11535.67</v>
      </c>
    </row>
    <row r="11" spans="1:4" x14ac:dyDescent="0.25">
      <c r="A11" s="24" t="s">
        <v>8</v>
      </c>
      <c r="B11" s="25"/>
      <c r="C11" s="34">
        <v>0</v>
      </c>
    </row>
    <row r="12" spans="1:4" x14ac:dyDescent="0.25">
      <c r="A12" s="24" t="s">
        <v>9</v>
      </c>
      <c r="B12" s="25"/>
      <c r="C12" s="34">
        <v>0</v>
      </c>
    </row>
    <row r="13" spans="1:4" x14ac:dyDescent="0.25">
      <c r="A13" s="6" t="s">
        <v>10</v>
      </c>
      <c r="B13" s="7"/>
      <c r="C13" s="34">
        <v>0</v>
      </c>
    </row>
    <row r="14" spans="1:4" x14ac:dyDescent="0.25">
      <c r="A14" s="21" t="s">
        <v>11</v>
      </c>
      <c r="B14" s="22"/>
      <c r="C14" s="34">
        <f>C15+C16</f>
        <v>679.62</v>
      </c>
    </row>
    <row r="15" spans="1:4" x14ac:dyDescent="0.25">
      <c r="A15" s="18" t="s">
        <v>12</v>
      </c>
      <c r="B15" s="19"/>
      <c r="C15" s="34">
        <v>679.62</v>
      </c>
    </row>
    <row r="16" spans="1:4" x14ac:dyDescent="0.25">
      <c r="A16" s="18" t="s">
        <v>13</v>
      </c>
      <c r="B16" s="19"/>
      <c r="C16" s="34">
        <v>0</v>
      </c>
    </row>
    <row r="17" spans="1:3" x14ac:dyDescent="0.25">
      <c r="A17" s="21" t="s">
        <v>14</v>
      </c>
      <c r="B17" s="22"/>
      <c r="C17" s="33">
        <f>C5-C14</f>
        <v>89084.790000000008</v>
      </c>
    </row>
    <row r="18" spans="1:3" x14ac:dyDescent="0.25">
      <c r="A18" s="26" t="s">
        <v>15</v>
      </c>
      <c r="B18" s="26"/>
      <c r="C18" s="33">
        <f>C19+C20+C21</f>
        <v>11551.920000000002</v>
      </c>
    </row>
    <row r="19" spans="1:3" x14ac:dyDescent="0.25">
      <c r="A19" s="27" t="s">
        <v>16</v>
      </c>
      <c r="B19" s="27"/>
      <c r="C19" s="34">
        <v>3495.1000000000017</v>
      </c>
    </row>
    <row r="20" spans="1:3" x14ac:dyDescent="0.25">
      <c r="A20" s="27" t="s">
        <v>17</v>
      </c>
      <c r="B20" s="27"/>
      <c r="C20" s="34">
        <v>4486.82</v>
      </c>
    </row>
    <row r="21" spans="1:3" x14ac:dyDescent="0.25">
      <c r="A21" s="18" t="s">
        <v>18</v>
      </c>
      <c r="B21" s="19"/>
      <c r="C21" s="34">
        <f>C22+C23+C24</f>
        <v>3570</v>
      </c>
    </row>
    <row r="22" spans="1:3" x14ac:dyDescent="0.25">
      <c r="A22" s="23" t="s">
        <v>19</v>
      </c>
      <c r="B22" s="23"/>
      <c r="C22" s="34">
        <v>0</v>
      </c>
    </row>
    <row r="23" spans="1:3" x14ac:dyDescent="0.25">
      <c r="A23" s="23" t="s">
        <v>20</v>
      </c>
      <c r="B23" s="23"/>
      <c r="C23" s="34">
        <v>3570</v>
      </c>
    </row>
    <row r="24" spans="1:3" x14ac:dyDescent="0.25">
      <c r="A24" s="28" t="s">
        <v>21</v>
      </c>
      <c r="B24" s="29"/>
      <c r="C24" s="34">
        <v>0</v>
      </c>
    </row>
    <row r="25" spans="1:3" x14ac:dyDescent="0.25">
      <c r="A25" s="26" t="s">
        <v>22</v>
      </c>
      <c r="B25" s="26"/>
      <c r="C25" s="33">
        <f>C17+C18</f>
        <v>100636.71</v>
      </c>
    </row>
    <row r="26" spans="1:3" x14ac:dyDescent="0.25">
      <c r="A26" s="26" t="s">
        <v>23</v>
      </c>
      <c r="B26" s="26"/>
      <c r="C26" s="34">
        <f>C27+C28</f>
        <v>491.15999999999997</v>
      </c>
    </row>
    <row r="27" spans="1:3" x14ac:dyDescent="0.25">
      <c r="A27" s="27" t="s">
        <v>24</v>
      </c>
      <c r="B27" s="27"/>
      <c r="C27" s="34">
        <v>89</v>
      </c>
    </row>
    <row r="28" spans="1:3" x14ac:dyDescent="0.25">
      <c r="A28" s="27" t="s">
        <v>25</v>
      </c>
      <c r="B28" s="27"/>
      <c r="C28" s="34">
        <v>402.15999999999997</v>
      </c>
    </row>
    <row r="29" spans="1:3" x14ac:dyDescent="0.25">
      <c r="A29" s="26" t="s">
        <v>26</v>
      </c>
      <c r="B29" s="26"/>
      <c r="C29" s="33">
        <f>C25-C26</f>
        <v>100145.55</v>
      </c>
    </row>
    <row r="30" spans="1:3" x14ac:dyDescent="0.25">
      <c r="A30" s="26" t="s">
        <v>27</v>
      </c>
      <c r="B30" s="26"/>
      <c r="C30" s="34">
        <v>617789.19279999996</v>
      </c>
    </row>
    <row r="31" spans="1:3" x14ac:dyDescent="0.25">
      <c r="A31" s="30" t="s">
        <v>28</v>
      </c>
      <c r="B31" s="30"/>
      <c r="C31" s="34">
        <v>0</v>
      </c>
    </row>
    <row r="32" spans="1:3" x14ac:dyDescent="0.25">
      <c r="A32" s="28" t="s">
        <v>29</v>
      </c>
      <c r="B32" s="29"/>
      <c r="C32" s="34">
        <v>595.17399999999998</v>
      </c>
    </row>
    <row r="33" spans="1:4" x14ac:dyDescent="0.25">
      <c r="A33" s="28" t="s">
        <v>30</v>
      </c>
      <c r="B33" s="29"/>
      <c r="C33" s="34">
        <v>23609.74</v>
      </c>
    </row>
    <row r="34" spans="1:4" x14ac:dyDescent="0.25">
      <c r="A34" s="28" t="s">
        <v>31</v>
      </c>
      <c r="B34" s="29"/>
      <c r="C34" s="34">
        <v>7542.7250000000004</v>
      </c>
    </row>
    <row r="35" spans="1:4" x14ac:dyDescent="0.25">
      <c r="A35" s="28" t="s">
        <v>32</v>
      </c>
      <c r="B35" s="29"/>
      <c r="C35" s="34">
        <v>0</v>
      </c>
    </row>
    <row r="36" spans="1:4" x14ac:dyDescent="0.25">
      <c r="A36" s="28" t="s">
        <v>33</v>
      </c>
      <c r="B36" s="29"/>
      <c r="C36" s="34">
        <v>356346.21580000006</v>
      </c>
    </row>
    <row r="37" spans="1:4" x14ac:dyDescent="0.25">
      <c r="A37" s="30" t="s">
        <v>34</v>
      </c>
      <c r="B37" s="30"/>
      <c r="C37" s="34">
        <v>229695.33800000002</v>
      </c>
    </row>
    <row r="38" spans="1:4" x14ac:dyDescent="0.25">
      <c r="A38" s="31" t="s">
        <v>35</v>
      </c>
      <c r="B38" s="31"/>
      <c r="C38" s="31"/>
    </row>
    <row r="39" spans="1:4" x14ac:dyDescent="0.25">
      <c r="A39" s="32" t="s">
        <v>36</v>
      </c>
      <c r="B39" s="32"/>
      <c r="C39" s="32"/>
      <c r="D39" s="32"/>
    </row>
    <row r="40" spans="1:4" ht="60" x14ac:dyDescent="0.25">
      <c r="A40" s="8" t="s">
        <v>37</v>
      </c>
      <c r="B40" s="9" t="s">
        <v>38</v>
      </c>
      <c r="C40" s="10" t="s">
        <v>39</v>
      </c>
      <c r="D40" s="10" t="s">
        <v>40</v>
      </c>
    </row>
    <row r="41" spans="1:4" ht="60" x14ac:dyDescent="0.25">
      <c r="A41" s="11" t="s">
        <v>41</v>
      </c>
      <c r="B41" s="12" t="s">
        <v>42</v>
      </c>
      <c r="C41" s="13" t="s">
        <v>43</v>
      </c>
      <c r="D41" s="35">
        <f>C17/C30*100</f>
        <v>14.419933375046895</v>
      </c>
    </row>
    <row r="42" spans="1:4" ht="60" x14ac:dyDescent="0.25">
      <c r="A42" s="14" t="s">
        <v>44</v>
      </c>
      <c r="B42" s="12" t="s">
        <v>45</v>
      </c>
      <c r="C42" s="13" t="s">
        <v>46</v>
      </c>
      <c r="D42" s="35">
        <f>C25/C30*100</f>
        <v>16.289813932141676</v>
      </c>
    </row>
    <row r="43" spans="1:4" x14ac:dyDescent="0.25">
      <c r="A43" s="14" t="s">
        <v>47</v>
      </c>
      <c r="B43" s="15" t="s">
        <v>43</v>
      </c>
      <c r="C43" s="13" t="s">
        <v>48</v>
      </c>
      <c r="D43" s="35">
        <v>11.759009518651899</v>
      </c>
    </row>
    <row r="44" spans="1:4" x14ac:dyDescent="0.25">
      <c r="C44" s="16"/>
    </row>
  </sheetData>
  <mergeCells count="35">
    <mergeCell ref="A35:B35"/>
    <mergeCell ref="A36:B36"/>
    <mergeCell ref="A37:B37"/>
    <mergeCell ref="A38:C38"/>
    <mergeCell ref="A39:D39"/>
    <mergeCell ref="A34:B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22:B22"/>
    <mergeCell ref="A10:B10"/>
    <mergeCell ref="A11:B11"/>
    <mergeCell ref="A12:B12"/>
    <mergeCell ref="A14:B14"/>
    <mergeCell ref="A15:B15"/>
    <mergeCell ref="A16:B16"/>
    <mergeCell ref="A17:B17"/>
    <mergeCell ref="A18:B18"/>
    <mergeCell ref="A19:B19"/>
    <mergeCell ref="A20:B20"/>
    <mergeCell ref="A21:B21"/>
    <mergeCell ref="A9:B9"/>
    <mergeCell ref="A1:C1"/>
    <mergeCell ref="A5:B5"/>
    <mergeCell ref="A6:B6"/>
    <mergeCell ref="A7:B7"/>
    <mergeCell ref="A8:B8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2021-04-23T09:23:35Z</dcterms:modified>
</cp:coreProperties>
</file>