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320" tabRatio="881"/>
  </bookViews>
  <sheets>
    <sheet name="16.8.9" sheetId="1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\a">[1]BD04B!#REF!</definedName>
    <definedName name="\q">[1]BD04A!#REF!</definedName>
    <definedName name="\s">#REF!</definedName>
    <definedName name="\w">[1]BD04A!#REF!</definedName>
    <definedName name="_">#REF!</definedName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'[2]ST-2SD.ST'!$A$81</definedName>
    <definedName name="__LF_ffffffde_u_fffffffe_a_LFdr1_iNdEx_645">'[2]ST-2SD.ST'!$A$80</definedName>
    <definedName name="__LF2004_2d_12_2d_31_20_00_3a_00_3a_00_LFc1_iNdEx_361">#N/A</definedName>
    <definedName name="__LFA_fffffff0_dam_LFdr1_iNdEx_584">'[2]ST-2SD.ST'!$A$19</definedName>
    <definedName name="__LFAnar_20_KB_LFdr1_iNdEx_1502">"$#REF!.$A$#REF!"</definedName>
    <definedName name="__LFAnar_20_KB_LFdr1_iNdEx_990">"$#REF!.$A$#REF!"</definedName>
    <definedName name="__LFAstara_LFdr1_iNdEx_582">'[2]ST-2SD.ST'!$A$17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'[2]ST-2SD.ST'!$A$23</definedName>
    <definedName name="__LFBalak_ffffffe6_n_LFdr1_iNdEx_589">'[2]ST-2SD.ST'!$A$24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'[2]ST-2SD.ST'!$A$28</definedName>
    <definedName name="__LFC_ffffffe6_lilabad_LFdr1_iNdEx_594">'[2]ST-2SD.ST'!$A$29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'[2]ST-2SD.ST'!$A$32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'[2]ST-2SD.ST'!$A$33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'[2]ST-2SD.ST'!$A$39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'[2]ST-2SD.ST'!$A$43</definedName>
    <definedName name="__LFLa_ffffffe7__fffffffd_n_LFdr1_iNdEx_606">'[2]ST-2SD.ST'!$A$41</definedName>
    <definedName name="__LFLerik_LFdr1_iNdEx_607">'[2]ST-2SD.ST'!$A$42</definedName>
    <definedName name="__LFMasall_fffffffd__LFdr1_iNdEx_609">'[2]ST-2SD.ST'!$A$44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'[2]ST-2SD.ST'!$A$47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'[2]ST-2SD.ST'!$A$49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'[2]ST-2SD.ST'!$A$56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'[2]ST-2SD.ST'!$A$50</definedName>
    <definedName name="__LFQuba_LFdr1_iNdEx_618">'[2]ST-2SD.ST'!$A$53</definedName>
    <definedName name="__LFQubadl_fffffffd__LFdr1_iNdEx_619">'[2]ST-2SD.ST'!$A$54</definedName>
    <definedName name="__LFQusar_LFdr1_iNdEx_620">'[2]ST-2SD.ST'!$A$55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'[2]ST-2SD.ST'!$A$61</definedName>
    <definedName name="__LFT_ffffffe6_rt_ffffffe6_r_LFdr1_iNdEx_629">'[2]ST-2SD.ST'!$A$64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'[2]ST-2SD.ST'!$A$67</definedName>
    <definedName name="__LFXocal_fffffffd__LFdr1_iNdEx_633">'[2]ST-2SD.ST'!$A$68</definedName>
    <definedName name="__LFXocav_ffffffe6_nd_LFdr1_iNdEx_634">'[2]ST-2SD.ST'!$A$69</definedName>
    <definedName name="__LFYard_fffffffd_ml_fffffffd__LFdr1_iNdEx_636">'[2]ST-2SD.ST'!$A$71</definedName>
    <definedName name="__LFZ_ffffffe6_ngilan_LFdr1_iNdEx_639">'[2]ST-2SD.ST'!$A$74</definedName>
    <definedName name="__LFZaminbank_20_KB_LFdr1_iNdEx_1028">"$#REF!.$A$#REF!"</definedName>
    <definedName name="__LFZaminbank_20_KB_LFdr1_iNdEx_1540">"$#REF!.$A$#REF!"</definedName>
    <definedName name="__LFZaqatala_LFdr1_iNdEx_638">'[2]ST-2SD.ST'!$A$73</definedName>
    <definedName name="_1__123Graph_XCHART_2" hidden="1">'[3]2001'!#REF!</definedName>
    <definedName name="_2__123Graph_XCHART_3" hidden="1">'[3]2001'!#REF!</definedName>
    <definedName name="_3__123Graph_XCHART_4" hidden="1">'[3]2001'!#REF!</definedName>
    <definedName name="_4__123Graph_XCHART_5" hidden="1">'[3]2001'!#REF!</definedName>
    <definedName name="_5__123Graph_XCHART_6" hidden="1">'[3]2001'!#REF!</definedName>
    <definedName name="_BZS2">'[4]CR_Manufacturing EUR'!$K$3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egression_Int">1</definedName>
    <definedName name="_rid_LF_LF_Tb1_iNdEx_963">"$#REF!.$A$1"</definedName>
    <definedName name="_rid_LF_LF_Tc1_iNdEx_1452">"$#REF!.$A$1"</definedName>
    <definedName name="_TAB1">#REF!</definedName>
    <definedName name="_TAB2">#REF!</definedName>
    <definedName name="_TAB3">#REF!</definedName>
    <definedName name="_total_LF_LF_iNdEx_1500">"$#REF!.$A$#REF!"</definedName>
    <definedName name="ACB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APS_RWA">[5]Provisions!$C$7</definedName>
    <definedName name="APS_TOF">[5]Provisions!$C$9</definedName>
    <definedName name="bank">#REF!</definedName>
    <definedName name="BANK__">#REF!</definedName>
    <definedName name="bank_1">#REF!</definedName>
    <definedName name="BOV">#REF!</definedName>
    <definedName name="BX">'[6]CR_Provisions EUR'!$A$1</definedName>
    <definedName name="by">'[6]CR_Write-offs EUR'!$D$4</definedName>
    <definedName name="bz">#REF!</definedName>
    <definedName name="bz2.">'[7]MPIs Flows'!$A$1</definedName>
    <definedName name="ca">'[8]MPIs Loans by Sector EUR'!$H$5</definedName>
    <definedName name="cf">#REF!</definedName>
    <definedName name="checkMFI">#REF!</definedName>
    <definedName name="checkNCB">#REF!</definedName>
    <definedName name="co">'[8]MPIs NPLs EUR'!$L$7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CR1_">#REF!</definedName>
    <definedName name="Excel_BuiltIn_Print_Area_1">#N/A</definedName>
    <definedName name="fdfdfdf">'[9]ST-2SD.ST'!$A$23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erik">'[9]ST-2SD.ST'!$A$42</definedName>
    <definedName name="LIAB">#REF!</definedName>
    <definedName name="LOM">#REF!</definedName>
    <definedName name="MMB">#REF!</definedName>
    <definedName name="muddet">#REF!</definedName>
    <definedName name="offset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[10]Sheet1!$A$1:$D$117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  <definedName name="TAB">#REF!</definedName>
    <definedName name="TABLE">#REF!</definedName>
    <definedName name="TOTAL">#REF!</definedName>
    <definedName name="TOT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6" l="1"/>
  <c r="J6" i="16" l="1"/>
  <c r="K6" i="16"/>
  <c r="L6" i="16"/>
  <c r="I6" i="16"/>
  <c r="H6" i="16"/>
  <c r="G6" i="16"/>
  <c r="F6" i="16"/>
  <c r="E6" i="16"/>
  <c r="D6" i="16"/>
  <c r="C6" i="16"/>
  <c r="D10" i="16" l="1"/>
  <c r="E10" i="16"/>
  <c r="E16" i="16" s="1"/>
  <c r="F10" i="16"/>
  <c r="F16" i="16" s="1"/>
  <c r="G10" i="16"/>
  <c r="G16" i="16" s="1"/>
  <c r="H10" i="16"/>
  <c r="H16" i="16" s="1"/>
  <c r="I10" i="16"/>
  <c r="I16" i="16" s="1"/>
  <c r="J10" i="16"/>
  <c r="J16" i="16" s="1"/>
  <c r="L10" i="16"/>
  <c r="L16" i="16" s="1"/>
  <c r="D16" i="16" l="1"/>
  <c r="C16" i="16"/>
  <c r="C17" i="16" s="1"/>
  <c r="D17" i="16" l="1"/>
  <c r="E17" i="16" s="1"/>
  <c r="F17" i="16" s="1"/>
  <c r="G17" i="16" s="1"/>
  <c r="H17" i="16" s="1"/>
  <c r="I17" i="16" s="1"/>
  <c r="J17" i="16" s="1"/>
  <c r="K10" i="16"/>
  <c r="K16" i="16" l="1"/>
  <c r="K17" i="16" s="1"/>
  <c r="L17" i="16" s="1"/>
</calcChain>
</file>

<file path=xl/sharedStrings.xml><?xml version="1.0" encoding="utf-8"?>
<sst xmlns="http://schemas.openxmlformats.org/spreadsheetml/2006/main" count="25" uniqueCount="25">
  <si>
    <t>Ödəniş müddətinin bitməsinə qalan günlər</t>
  </si>
  <si>
    <t>Ani</t>
  </si>
  <si>
    <t>1 - 7 gün</t>
  </si>
  <si>
    <t>1-2 il</t>
  </si>
  <si>
    <t>5 ildən çox</t>
  </si>
  <si>
    <t>Aktivlər</t>
  </si>
  <si>
    <t>Qiymətli kağızlar</t>
  </si>
  <si>
    <t>Öhdəliklər</t>
  </si>
  <si>
    <t>Kredit təşkilatları və digər maliyyə institutlarından cəlb edilmiş vəsaitlər</t>
  </si>
  <si>
    <t>tələbli depozitlər</t>
  </si>
  <si>
    <t>müddətli depozitlər</t>
  </si>
  <si>
    <t>Likvidlik "qəpi"</t>
  </si>
  <si>
    <t>8-30 gün</t>
  </si>
  <si>
    <t>30-90 gün</t>
  </si>
  <si>
    <t>90-180 gün</t>
  </si>
  <si>
    <t>180-365 gün</t>
  </si>
  <si>
    <t>2-3 il</t>
  </si>
  <si>
    <t>3-5 il</t>
  </si>
  <si>
    <t xml:space="preserve">Müştərilərə verilmiş kreditlər </t>
  </si>
  <si>
    <t>Kredit təşkilarına və digər maliyyə institutlarına verilmiş kreditlər və depozitlər</t>
  </si>
  <si>
    <t>AMB-nın kreditləri</t>
  </si>
  <si>
    <t>Kumiliyativ qəp</t>
  </si>
  <si>
    <t>Faiz riskinə həssaslıq üzrə təsnifat</t>
  </si>
  <si>
    <t>Ödəmə müddətli imtiyazlı səhmlər daxil olmaqla, bank tərəfindən buraxılmış subordinasiyalı borc və sair bu qəbildən olan borc öhdəlikləri</t>
  </si>
  <si>
    <t>min manatla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</si>
</sst>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#,##0_ ;\-#,##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rgb="FF000000"/>
      <name val="Palatino Linotype"/>
      <family val="1"/>
      <charset val="204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0"/>
      <name val="Palatino Linotype"/>
      <family val="1"/>
      <charset val="204"/>
    </font>
    <font>
      <sz val="10"/>
      <name val="Palatino Linotype"/>
      <family val="1"/>
    </font>
    <font>
      <sz val="10"/>
      <name val="Times New Roman"/>
      <family val="1"/>
    </font>
    <font>
      <i/>
      <sz val="10"/>
      <color rgb="FF000000"/>
      <name val="Palatino Linotype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</cellStyleXfs>
  <cellXfs count="15">
    <xf numFmtId="0" fontId="0" fillId="0" borderId="0" xfId="0"/>
    <xf numFmtId="0" fontId="3" fillId="3" borderId="1" xfId="0" applyFont="1" applyFill="1" applyBorder="1" applyAlignment="1">
      <alignment vertical="center"/>
    </xf>
    <xf numFmtId="165" fontId="3" fillId="2" borderId="1" xfId="1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165" fontId="0" fillId="0" borderId="0" xfId="0" applyNumberForma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3" fontId="9" fillId="0" borderId="1" xfId="2" applyNumberFormat="1" applyFont="1" applyFill="1" applyBorder="1" applyAlignment="1">
      <alignment horizontal="center" vertical="center"/>
    </xf>
    <xf numFmtId="0" fontId="10" fillId="3" borderId="1" xfId="5" applyFont="1" applyFill="1" applyBorder="1" applyAlignment="1" applyProtection="1">
      <alignment vertical="center" wrapText="1"/>
    </xf>
    <xf numFmtId="14" fontId="0" fillId="0" borderId="0" xfId="0" applyNumberFormat="1"/>
    <xf numFmtId="0" fontId="11" fillId="0" borderId="0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</cellXfs>
  <cellStyles count="6">
    <cellStyle name="Comma" xfId="1" builtinId="3"/>
    <cellStyle name="Comma 2" xfId="2"/>
    <cellStyle name="Normal" xfId="0" builtinId="0"/>
    <cellStyle name="Normal 2" xfId="3"/>
    <cellStyle name="Normal 3" xfId="4"/>
    <cellStyle name="Normal_PRUDENSIAL_1NNN_MMYY1-YENI-unprotected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FI%20Returns%20-%20JULY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attn001/Local%20Settings/Temporary%20Internet%20Files/OLKB0/Capital%20Adequacy/CAD%20Sum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onetary%20Policy/New%20Monpol/AUG/Liquidity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CREDIT-RISK%20Tables%20EUR%20Jun%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Falzon/Stress/credit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FSO%20Tables/EUR%20Tables/FSO_CREDIT-RISK%20Tables%20EU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FSO%20Tables/FSO_MPIs%20Tables%20Mar%20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MPIs%20&#8364;%20Tables%20Mar%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ontents"/>
      <sheetName val="Declaration"/>
      <sheetName val="Ranges"/>
      <sheetName val="checks"/>
      <sheetName val="checks_flows"/>
      <sheetName val="Flows1"/>
      <sheetName val="Flows2"/>
      <sheetName val="Flows3"/>
      <sheetName val="Flows4"/>
      <sheetName val="Flowloans"/>
      <sheetName val="RPT_SBL_CBM07"/>
      <sheetName val="RPT_SBL_OMFI07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AL1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NSO_NR"/>
      <sheetName val="RPT_NFAMAT"/>
      <sheetName val="RPT_BOP"/>
      <sheetName val="RPT_BOP_EST"/>
      <sheetName val="RPT_BOP_M"/>
      <sheetName val="RPT_CHKSBD20013"/>
      <sheetName val="RPT_CHECKSYS"/>
      <sheetName val="RPT_P&amp;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CAOMFI"/>
      <sheetName val="RPT_CAMFI"/>
      <sheetName val="RPT_SUR_MFI"/>
      <sheetName val="RPT_MONEY"/>
      <sheetName val="RPT_LOANS"/>
      <sheetName val="RPT_LNSWR"/>
      <sheetName val="RPT_DEPWR"/>
      <sheetName val="RPT_RES_MPAC"/>
      <sheetName val="RPT_MPAC"/>
      <sheetName val="RPT_MON"/>
      <sheetName val="RPT_DOM"/>
      <sheetName val="RPT_FLOWS"/>
      <sheetName val="RPT_FLOWLOANS"/>
      <sheetName val="RPT_CHECKSFLOWS"/>
      <sheetName val="RPT_FCURDEP_1"/>
      <sheetName val="RPT_FCURDEP_2"/>
      <sheetName val="RPT_IMFTAB_1"/>
      <sheetName val="RPT_IMFTAB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DATABANKSMUMS_LD2"/>
      <sheetName val="RPT_CAPRES"/>
      <sheetName val="RPT_FINACC_A"/>
      <sheetName val="RPT_FINACC_L"/>
      <sheetName val="RPT_INTEREST_FINACC"/>
      <sheetName val="RPT_DEPOSITSCBM_FINACC"/>
      <sheetName val="RPT_DEPOSITSOMFI_FINACC"/>
      <sheetName val="RPT_SBA_CBM07"/>
      <sheetName val="RPT_SBA_OMFI07"/>
      <sheetName val="RPT_QRTAB_CBM07"/>
      <sheetName val="RPT_QRTAB_OMFI07"/>
      <sheetName val="RPT_ECB_BSIMNCB"/>
      <sheetName val="RPT_ECB_BSIMOMFI"/>
      <sheetName val="RPT_MMEMO_ECB_BSINCB"/>
      <sheetName val="RPT_MMEMO_ECB_BSIOMFI"/>
      <sheetName val="RPT_ECB_MMEMO_MIR"/>
      <sheetName val="RPT_ECB_EMONEY"/>
      <sheetName val="RPT_ECB_SECURITISATION"/>
      <sheetName val="RPT_ECB_CGSTOCKS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QMEMO_ECB_BSINCB"/>
      <sheetName val="RPT_QMEMO_ECB_BSIOMFI"/>
      <sheetName val="Tab1_Reclass (2)"/>
      <sheetName val="Tab1_Reval (2)"/>
      <sheetName val="RPT_ECB_TAB1_RECLASSNCB"/>
      <sheetName val="RPT_ECB_TAB1_RECLASSOMFI"/>
      <sheetName val="RPT_ECB_TAB1_REVALNCB"/>
      <sheetName val="RPT_ECB_TAB1_REVALOMFI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RPT_ECBE_TAB1_RECNCB05"/>
      <sheetName val="RPT_ECBE_TAB1_RECOMFI05"/>
      <sheetName val="RPT_ECBE_TAB1_REVNCB05"/>
      <sheetName val="RPT_ECBE_TAB1_REVOMFI05"/>
      <sheetName val="RPT_ECBE_TAB2_RECNCB05"/>
      <sheetName val="RPT_ECBE_TAB2_RECOMFI05"/>
      <sheetName val="RPT_ECBE_TAB2_REVNCB05"/>
      <sheetName val="RPT_ECBE_TAB2_REVOMFI05"/>
      <sheetName val="RPT_ECBE_QMEMOBSIRECNCB05"/>
      <sheetName val="RPT_ECBE_QMEMOBSIRECOMFI05"/>
      <sheetName val="RPT_ECBE_QMEMOBSIREVNCB05"/>
      <sheetName val="RPT_ECBE_QMEMOBSIREVOMFI05"/>
      <sheetName val="RPT_ECBE_CGADJUST05"/>
      <sheetName val="RPT_ECBE_BSIMNCB05"/>
      <sheetName val="RPT_ECBE_BSIMOMFI05"/>
      <sheetName val="RPT_MMEMO_ECBE_BSINCB05"/>
      <sheetName val="RPT_MMEMO_ECBE_BSIOMFI05"/>
      <sheetName val="RPT_ECBE_MMEMO_MIR05"/>
      <sheetName val="RPT_ECBE_EMONEY05"/>
      <sheetName val="RPT_ECBE_SECUR05"/>
      <sheetName val="RPT_ECBE_CGSTOCKS05"/>
      <sheetName val="RPT_ECBE_BSIQNCB05"/>
      <sheetName val="RPT_ECBE_BSIQOMFI05"/>
      <sheetName val="RPT_ECBE_BSICNTRYNCB05"/>
      <sheetName val="RPT_ECBE_BSICNTRYOMFI05"/>
      <sheetName val="RPT_ECBE_BSICNCYNCB05"/>
      <sheetName val="RPT_ECBE_BSICNCYOMFI05"/>
      <sheetName val="RPT_QMEMO_ECBE_BSINCB05"/>
      <sheetName val="RPT_QMEMO_ECBE_BSIOMFI05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FSO_DMB_OMFI"/>
      <sheetName val="RPT_FSO_MPAC_MONTHLY"/>
      <sheetName val="RPT_FSO_QUARTERLY"/>
      <sheetName val="RPT_FSO_Other BRs"/>
      <sheetName val="OA "/>
      <sheetName val="NB  "/>
      <sheetName val="OA and NB - Collateral"/>
      <sheetName val="L2V "/>
      <sheetName val="Av Initial Period of Fixation  "/>
      <sheetName val="RPT_SUR_OMFITST"/>
      <sheetName val="RPT_QRTAB_1"/>
      <sheetName val="RPT_QRTAB_2"/>
      <sheetName val="RPT_QRTAB_3"/>
      <sheetName val="RPT_QRTAB_4"/>
      <sheetName val="Tab2_Adjustments"/>
      <sheetName val="RPT_FLOWLOANS_MPAC"/>
      <sheetName val="IRR Other+5% "/>
      <sheetName val="NB "/>
      <sheetName val="L2V Return"/>
      <sheetName val="Av Initial Period of Fixation "/>
      <sheetName val="IRR"/>
      <sheetName val="RPT_NR DEP_LNS_FOR NSO"/>
      <sheetName val="RPT_FSO_MPIs"/>
      <sheetName val="RPT_FSO_Credit Risk"/>
      <sheetName val="RPT_FSO_Stress-test"/>
      <sheetName val="RPT_ECBE_BSICNTRYNCB07JF"/>
      <sheetName val="RPT_ECBE_BSICNTRYOMFI07JF"/>
      <sheetName val="RPT_ECBE_BSICNCYNCB07JF"/>
      <sheetName val="RPT_ECBE_BSICNCYOMFI07JF"/>
      <sheetName val="RPT_ECB_BSICNTRYNCB07JF"/>
      <sheetName val="RPT_ECB_BSICNTRYOMFI07JF"/>
      <sheetName val="RPT_ECB_BSICNCYNCB07JF"/>
      <sheetName val="RPT_ECB_BSICNCYOMFI07JF"/>
      <sheetName val="#REF"/>
      <sheetName val="RPT_MMEMO_ECBE_BSINCBJF0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2"/>
      <sheetName val="2003"/>
      <sheetName val="200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v Sec Indebtedness Loans"/>
      <sheetName val="ranges"/>
      <sheetName val="CR_Private Sec Indebtedness 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D4">
            <v>39600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Provisions"/>
      <sheetName val="Net Loan PortfoliosCORR"/>
      <sheetName val="Net Loan Portfolios"/>
      <sheetName val="NPLs"/>
      <sheetName val="Large Exposures_Sectors"/>
      <sheetName val="Large Exposures_Companies"/>
      <sheetName val="Total Sectors"/>
      <sheetName val="Total Sub-Sectors"/>
      <sheetName val="Credit Rating"/>
      <sheetName val="Net_Loan_PortfoliosCORR1"/>
      <sheetName val="Net_Loan_Portfolios"/>
      <sheetName val="Large_Exposures_Sectors"/>
      <sheetName val="Large_Exposures_Companies"/>
      <sheetName val="Total_Sectors"/>
      <sheetName val="Total_Sub-Sectors"/>
      <sheetName val="Credit_Rating"/>
      <sheetName val="Net_Loan_PortfoliosCORR"/>
      <sheetName val="Net_Loan_PortfoliosCORR2"/>
      <sheetName val="Net_Loan_Portfolios1"/>
      <sheetName val="Large_Exposures_Sectors1"/>
      <sheetName val="Large_Exposures_Companies1"/>
      <sheetName val="Total_Sectors1"/>
      <sheetName val="Total_Sub-Sectors1"/>
      <sheetName val="Credit_Rating1"/>
      <sheetName val="BD04B"/>
      <sheetName val="BD04A"/>
      <sheetName val="Net_Loan_PortfoliosCORR3"/>
      <sheetName val="Net_Loan_Portfolios2"/>
      <sheetName val="Large_Exposures_Sectors2"/>
      <sheetName val="Large_Exposures_Companies2"/>
      <sheetName val="Total_Sectors2"/>
      <sheetName val="Total_Sub-Sectors2"/>
      <sheetName val="Credit_Rating2"/>
      <sheetName val="ABk_CB"/>
      <sheetName val="Amortisation_Table"/>
      <sheetName val="Tot_CB"/>
      <sheetName val="AgBkUilities"/>
      <sheetName val="CAPEX_CF"/>
      <sheetName val="SFLUtilities"/>
      <sheetName val="Net_Loan_PortfoliosCORR4"/>
      <sheetName val="Net_Loan_Portfolios3"/>
      <sheetName val="Large_Exposures_Sectors3"/>
      <sheetName val="Large_Exposures_Companies3"/>
      <sheetName val="Total_Sectors3"/>
      <sheetName val="Total_Sub-Sectors3"/>
      <sheetName val="Credit_Rating3"/>
      <sheetName val="customer details data value"/>
      <sheetName val="CR_Provisions EUR"/>
      <sheetName val="CR_Write-offs EUR"/>
    </sheetNames>
    <sheetDataSet>
      <sheetData sheetId="0"/>
      <sheetData sheetId="1" refreshError="1">
        <row r="7">
          <cell r="C7">
            <v>72964</v>
          </cell>
        </row>
        <row r="9">
          <cell r="C9">
            <v>11943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ivate Sec Indebtedness EUR"/>
      <sheetName val="ranges"/>
      <sheetName val="MPIs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4">
          <cell r="D4">
            <v>39508</v>
          </cell>
        </row>
      </sheetData>
      <sheetData sheetId="13"/>
      <sheetData sheetId="14"/>
      <sheetData sheetId="15"/>
      <sheetData sheetId="1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"/>
      <sheetName val="MPIs Liquidity"/>
      <sheetName val="MPIs NPLs"/>
      <sheetName val="MPIs Loans by Sector"/>
      <sheetName val="MPIs Securities"/>
      <sheetName val="MPIs Currency Structure"/>
      <sheetName val="MPIs Bal Sheet Comp"/>
      <sheetName val="MPIs Collateral"/>
      <sheetName val="MPIs Loans and Deposits"/>
      <sheetName val="MPIs Secured Loans"/>
      <sheetName val="MPIs Maturity"/>
      <sheetName val="MPIs Flows"/>
      <sheetName val="MPIs Flows2"/>
      <sheetName val="MPIs FSIs"/>
      <sheetName val="ranges"/>
      <sheetName val="MPIs ROE &amp; ROA"/>
      <sheetName val="MPIs Interest Margin"/>
      <sheetName val="MPIs Non-interest inc. &amp; exp."/>
      <sheetName val="MPIs P&amp;L - other items"/>
      <sheetName val="MPIs Loans by Sector EUR"/>
      <sheetName val="MPIs NPLs 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 EUR"/>
      <sheetName val="MPIs Own Funds EUR"/>
      <sheetName val="MPIs NPLs EUR"/>
      <sheetName val="MPIs Liquidity EUR"/>
      <sheetName val="MPIs Liquidity Mismatch EUR"/>
      <sheetName val="MPIs Loans and Deposits EUR"/>
      <sheetName val="MPIs Maturity Loans EUR"/>
      <sheetName val="MPIs Maturity Deposits EUR"/>
      <sheetName val="MPIs Loans by Sector EUR"/>
      <sheetName val="MPIs Sectoral Lending EUR"/>
      <sheetName val="MPIs Secured Loans EUR"/>
      <sheetName val="MPIs Securities EUR"/>
      <sheetName val="MPIs Other Securities EUR"/>
      <sheetName val="MPIs For Secs Credit Rating EUR"/>
      <sheetName val="MPIs BS Comp Assets EUR"/>
      <sheetName val="MPIs BS Comp Liabilities EUR"/>
      <sheetName val="MPIs Collateral EUR"/>
      <sheetName val="MPIs Monthly Assets &amp; SF"/>
      <sheetName val="MPIs Flows EUR"/>
      <sheetName val="MPIs Flows2 EUR"/>
      <sheetName val="MPIs FSIs EUR"/>
      <sheetName val="MPIs Equity Price Risk EUR"/>
      <sheetName val="MPIs Net open fx positions"/>
      <sheetName val="MPIs Duration Data EUR"/>
      <sheetName val="MPIs Total Resident WAI"/>
      <sheetName val="MPIs EURO Resident WAI"/>
      <sheetName val="MPIs Average Repricing Gap"/>
      <sheetName val="MPIs Interbank Assets"/>
      <sheetName val="MPIs Interbank Liabilities"/>
      <sheetName val="Ranges"/>
      <sheetName val="MPIs_Interbank Assets"/>
      <sheetName val="MPIs_Interbank Liabilities"/>
    </sheetNames>
    <sheetDataSet>
      <sheetData sheetId="0"/>
      <sheetData sheetId="1"/>
      <sheetData sheetId="2" refreshError="1">
        <row r="7">
          <cell r="L7">
            <v>39783</v>
          </cell>
        </row>
      </sheetData>
      <sheetData sheetId="3"/>
      <sheetData sheetId="4"/>
      <sheetData sheetId="5"/>
      <sheetData sheetId="6"/>
      <sheetData sheetId="7"/>
      <sheetData sheetId="8" refreshError="1">
        <row r="5">
          <cell r="H5">
            <v>2007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2:L20"/>
  <sheetViews>
    <sheetView tabSelected="1" view="pageBreakPreview" zoomScaleNormal="90" zoomScaleSheetLayoutView="100" workbookViewId="0">
      <selection activeCell="G15" sqref="G15"/>
    </sheetView>
  </sheetViews>
  <sheetFormatPr defaultRowHeight="20.25" customHeight="1" x14ac:dyDescent="0.25"/>
  <cols>
    <col min="2" max="2" width="71.85546875" bestFit="1" customWidth="1"/>
    <col min="3" max="7" width="10.7109375" customWidth="1"/>
    <col min="8" max="8" width="12.5703125" customWidth="1"/>
    <col min="9" max="12" width="10.7109375" customWidth="1"/>
  </cols>
  <sheetData>
    <row r="2" spans="2:12" ht="15" customHeight="1" x14ac:dyDescent="0.25">
      <c r="B2" s="13" t="s">
        <v>22</v>
      </c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2:12" ht="12" customHeight="1" x14ac:dyDescent="0.25"/>
    <row r="4" spans="2:12" ht="13.5" customHeight="1" x14ac:dyDescent="0.25">
      <c r="B4" s="11">
        <v>46022</v>
      </c>
      <c r="K4" s="12" t="s">
        <v>24</v>
      </c>
    </row>
    <row r="5" spans="2:12" ht="20.25" customHeight="1" x14ac:dyDescent="0.25">
      <c r="B5" s="6" t="s">
        <v>0</v>
      </c>
      <c r="C5" s="7" t="s">
        <v>1</v>
      </c>
      <c r="D5" s="6" t="s">
        <v>2</v>
      </c>
      <c r="E5" s="6" t="s">
        <v>12</v>
      </c>
      <c r="F5" s="6" t="s">
        <v>13</v>
      </c>
      <c r="G5" s="8" t="s">
        <v>14</v>
      </c>
      <c r="H5" s="6" t="s">
        <v>15</v>
      </c>
      <c r="I5" s="6" t="s">
        <v>3</v>
      </c>
      <c r="J5" s="6" t="s">
        <v>16</v>
      </c>
      <c r="K5" s="7" t="s">
        <v>17</v>
      </c>
      <c r="L5" s="7" t="s">
        <v>4</v>
      </c>
    </row>
    <row r="6" spans="2:12" ht="20.25" customHeight="1" x14ac:dyDescent="0.25">
      <c r="B6" s="4" t="s">
        <v>5</v>
      </c>
      <c r="C6" s="2">
        <f t="shared" ref="C6:L6" si="0">SUM(C7:C9)</f>
        <v>17094.505389999998</v>
      </c>
      <c r="D6" s="2">
        <f t="shared" si="0"/>
        <v>105665.37341</v>
      </c>
      <c r="E6" s="2">
        <f t="shared" si="0"/>
        <v>32857.307500000003</v>
      </c>
      <c r="F6" s="2">
        <f t="shared" si="0"/>
        <v>39386.423919999943</v>
      </c>
      <c r="G6" s="2">
        <f t="shared" si="0"/>
        <v>68116.473169999925</v>
      </c>
      <c r="H6" s="2">
        <f t="shared" si="0"/>
        <v>114450.35892000077</v>
      </c>
      <c r="I6" s="2">
        <f t="shared" si="0"/>
        <v>236547.060319999</v>
      </c>
      <c r="J6" s="2">
        <f t="shared" si="0"/>
        <v>241200.02231999915</v>
      </c>
      <c r="K6" s="2">
        <f t="shared" si="0"/>
        <v>124210.99691000018</v>
      </c>
      <c r="L6" s="2">
        <f t="shared" si="0"/>
        <v>212252.8817699996</v>
      </c>
    </row>
    <row r="7" spans="2:12" ht="20.25" customHeight="1" x14ac:dyDescent="0.25">
      <c r="B7" s="1" t="s">
        <v>6</v>
      </c>
      <c r="C7" s="9">
        <v>11738.7</v>
      </c>
      <c r="D7" s="9">
        <v>0</v>
      </c>
      <c r="E7" s="9">
        <v>18965.5</v>
      </c>
      <c r="F7" s="9">
        <v>29897.7</v>
      </c>
      <c r="G7" s="9">
        <v>43319.880000000005</v>
      </c>
      <c r="H7" s="9">
        <v>6721</v>
      </c>
      <c r="I7" s="9">
        <v>3699.9</v>
      </c>
      <c r="J7" s="9">
        <v>0</v>
      </c>
      <c r="K7" s="9">
        <v>0</v>
      </c>
      <c r="L7" s="9">
        <v>0</v>
      </c>
    </row>
    <row r="8" spans="2:12" ht="20.25" customHeight="1" x14ac:dyDescent="0.25">
      <c r="B8" s="3" t="s">
        <v>18</v>
      </c>
      <c r="C8" s="9">
        <v>355.8053900000001</v>
      </c>
      <c r="D8" s="9">
        <v>565.37341000000004</v>
      </c>
      <c r="E8" s="9">
        <v>4390.7075000000013</v>
      </c>
      <c r="F8" s="9">
        <v>9488.723919999944</v>
      </c>
      <c r="G8" s="9">
        <v>22859.853169999918</v>
      </c>
      <c r="H8" s="9">
        <v>92873.10892000077</v>
      </c>
      <c r="I8" s="9">
        <v>231483.780319999</v>
      </c>
      <c r="J8" s="9">
        <v>241200.02231999915</v>
      </c>
      <c r="K8" s="9">
        <v>124210.99691000018</v>
      </c>
      <c r="L8" s="9">
        <v>203752.8817699996</v>
      </c>
    </row>
    <row r="9" spans="2:12" ht="20.25" customHeight="1" x14ac:dyDescent="0.25">
      <c r="B9" s="3" t="s">
        <v>19</v>
      </c>
      <c r="C9" s="9">
        <v>5000</v>
      </c>
      <c r="D9" s="9">
        <v>105100</v>
      </c>
      <c r="E9" s="9">
        <v>9501.1</v>
      </c>
      <c r="F9" s="9">
        <v>0</v>
      </c>
      <c r="G9" s="9">
        <v>1936.74</v>
      </c>
      <c r="H9" s="9">
        <v>14856.25</v>
      </c>
      <c r="I9" s="9">
        <v>1363.38</v>
      </c>
      <c r="J9" s="9">
        <v>0</v>
      </c>
      <c r="K9" s="9">
        <v>0</v>
      </c>
      <c r="L9" s="9">
        <v>8500</v>
      </c>
    </row>
    <row r="10" spans="2:12" ht="20.25" customHeight="1" x14ac:dyDescent="0.25">
      <c r="B10" s="4" t="s">
        <v>7</v>
      </c>
      <c r="C10" s="2">
        <f t="shared" ref="C10:L10" si="1">SUM(C11:C15)</f>
        <v>127112.47406999997</v>
      </c>
      <c r="D10" s="2">
        <f t="shared" si="1"/>
        <v>3169.74</v>
      </c>
      <c r="E10" s="2">
        <f t="shared" si="1"/>
        <v>34450.26</v>
      </c>
      <c r="F10" s="2">
        <f t="shared" si="1"/>
        <v>57067.89</v>
      </c>
      <c r="G10" s="2">
        <f t="shared" si="1"/>
        <v>121743.51000000001</v>
      </c>
      <c r="H10" s="2">
        <f t="shared" si="1"/>
        <v>195616.89</v>
      </c>
      <c r="I10" s="2">
        <f t="shared" si="1"/>
        <v>183957.95</v>
      </c>
      <c r="J10" s="2">
        <f t="shared" si="1"/>
        <v>44348.87</v>
      </c>
      <c r="K10" s="2">
        <f t="shared" si="1"/>
        <v>19685.22</v>
      </c>
      <c r="L10" s="2">
        <f t="shared" si="1"/>
        <v>187263.25</v>
      </c>
    </row>
    <row r="11" spans="2:12" ht="20.25" customHeight="1" x14ac:dyDescent="0.25">
      <c r="B11" s="3" t="s">
        <v>20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</row>
    <row r="12" spans="2:12" ht="20.25" customHeight="1" x14ac:dyDescent="0.25">
      <c r="B12" s="3" t="s">
        <v>8</v>
      </c>
      <c r="C12" s="9">
        <v>626.79</v>
      </c>
      <c r="D12" s="9">
        <v>0</v>
      </c>
      <c r="E12" s="9">
        <v>15466.67</v>
      </c>
      <c r="F12" s="9">
        <v>8042.94</v>
      </c>
      <c r="G12" s="9">
        <v>28317.69</v>
      </c>
      <c r="H12" s="9">
        <v>18890.150000000001</v>
      </c>
      <c r="I12" s="9">
        <v>18587.810000000001</v>
      </c>
      <c r="J12" s="9">
        <v>40412.5</v>
      </c>
      <c r="K12" s="9">
        <v>14524.22</v>
      </c>
      <c r="L12" s="9">
        <v>178402.03</v>
      </c>
    </row>
    <row r="13" spans="2:12" ht="20.25" customHeight="1" x14ac:dyDescent="0.25">
      <c r="B13" s="1" t="s">
        <v>9</v>
      </c>
      <c r="C13" s="9">
        <v>126424.20406999998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</row>
    <row r="14" spans="2:12" ht="20.25" customHeight="1" x14ac:dyDescent="0.25">
      <c r="B14" s="1" t="s">
        <v>10</v>
      </c>
      <c r="C14" s="9">
        <v>61.48</v>
      </c>
      <c r="D14" s="9">
        <v>3169.74</v>
      </c>
      <c r="E14" s="9">
        <v>18983.59</v>
      </c>
      <c r="F14" s="9">
        <v>49024.95</v>
      </c>
      <c r="G14" s="9">
        <v>84875.22</v>
      </c>
      <c r="H14" s="9">
        <v>176726.74000000002</v>
      </c>
      <c r="I14" s="9">
        <v>165370.14000000001</v>
      </c>
      <c r="J14" s="9">
        <v>3936.37</v>
      </c>
      <c r="K14" s="9">
        <v>5161</v>
      </c>
      <c r="L14" s="9">
        <v>361.21999999999997</v>
      </c>
    </row>
    <row r="15" spans="2:12" ht="28.5" customHeight="1" x14ac:dyDescent="0.25">
      <c r="B15" s="10" t="s">
        <v>23</v>
      </c>
      <c r="C15" s="9">
        <v>0</v>
      </c>
      <c r="D15" s="9">
        <v>0</v>
      </c>
      <c r="E15" s="9">
        <v>0</v>
      </c>
      <c r="F15" s="9">
        <v>0</v>
      </c>
      <c r="G15" s="9">
        <v>8550.6</v>
      </c>
      <c r="H15" s="9">
        <v>0</v>
      </c>
      <c r="I15" s="9">
        <v>0</v>
      </c>
      <c r="J15" s="9">
        <v>0</v>
      </c>
      <c r="K15" s="9">
        <v>0</v>
      </c>
      <c r="L15" s="9">
        <v>8500</v>
      </c>
    </row>
    <row r="16" spans="2:12" ht="20.25" customHeight="1" x14ac:dyDescent="0.25">
      <c r="B16" s="4" t="s">
        <v>11</v>
      </c>
      <c r="C16" s="2">
        <f t="shared" ref="C16:L16" si="2">C6-C10</f>
        <v>-110017.96867999996</v>
      </c>
      <c r="D16" s="2">
        <f t="shared" si="2"/>
        <v>102495.63340999999</v>
      </c>
      <c r="E16" s="2">
        <f t="shared" si="2"/>
        <v>-1592.9524999999994</v>
      </c>
      <c r="F16" s="2">
        <f t="shared" si="2"/>
        <v>-17681.466080000057</v>
      </c>
      <c r="G16" s="2">
        <f t="shared" si="2"/>
        <v>-53627.036830000085</v>
      </c>
      <c r="H16" s="2">
        <f t="shared" si="2"/>
        <v>-81166.531079999244</v>
      </c>
      <c r="I16" s="2">
        <f t="shared" si="2"/>
        <v>52589.110319998988</v>
      </c>
      <c r="J16" s="2">
        <f t="shared" si="2"/>
        <v>196851.15231999915</v>
      </c>
      <c r="K16" s="2">
        <f t="shared" si="2"/>
        <v>104525.77691000018</v>
      </c>
      <c r="L16" s="2">
        <f t="shared" si="2"/>
        <v>24989.6317699996</v>
      </c>
    </row>
    <row r="17" spans="2:12" ht="20.25" customHeight="1" x14ac:dyDescent="0.25">
      <c r="B17" s="4" t="s">
        <v>21</v>
      </c>
      <c r="C17" s="2">
        <f>C16</f>
        <v>-110017.96867999996</v>
      </c>
      <c r="D17" s="2">
        <f>C17+D16</f>
        <v>-7522.3352699999668</v>
      </c>
      <c r="E17" s="2">
        <f>D17+E16</f>
        <v>-9115.2877699999663</v>
      </c>
      <c r="F17" s="2">
        <f t="shared" ref="F17:L17" si="3">E17+F16</f>
        <v>-26796.753850000023</v>
      </c>
      <c r="G17" s="2">
        <f t="shared" si="3"/>
        <v>-80423.790680000107</v>
      </c>
      <c r="H17" s="2">
        <f t="shared" si="3"/>
        <v>-161590.32175999935</v>
      </c>
      <c r="I17" s="2">
        <f t="shared" si="3"/>
        <v>-109001.21144000036</v>
      </c>
      <c r="J17" s="2">
        <f t="shared" si="3"/>
        <v>87849.940879998787</v>
      </c>
      <c r="K17" s="2">
        <f t="shared" si="3"/>
        <v>192375.71778999898</v>
      </c>
      <c r="L17" s="2">
        <f t="shared" si="3"/>
        <v>217365.34955999858</v>
      </c>
    </row>
    <row r="18" spans="2:12" ht="20.25" customHeight="1" x14ac:dyDescent="0.25">
      <c r="C18" s="5"/>
      <c r="D18" s="5"/>
      <c r="E18" s="5"/>
      <c r="F18" s="5"/>
      <c r="G18" s="5"/>
      <c r="H18" s="5"/>
      <c r="I18" s="5"/>
      <c r="J18" s="5"/>
      <c r="K18" s="5"/>
      <c r="L18" s="5"/>
    </row>
    <row r="20" spans="2:12" ht="20.25" customHeight="1" x14ac:dyDescent="0.25">
      <c r="C20" s="5"/>
      <c r="D20" s="5"/>
      <c r="E20" s="5"/>
      <c r="F20" s="5"/>
      <c r="G20" s="5"/>
      <c r="H20" s="5"/>
      <c r="I20" s="5"/>
      <c r="J20" s="5"/>
      <c r="K20" s="5"/>
      <c r="L20" s="5"/>
    </row>
  </sheetData>
  <mergeCells count="1">
    <mergeCell ref="B2:L2"/>
  </mergeCells>
  <pageMargins left="0.7" right="0.7" top="0.75" bottom="0.75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16.8.9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2026-01-13T15:02:09Z</dcterms:modified>
</cp:coreProperties>
</file>